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<sst xmlns="http://schemas.openxmlformats.org/spreadsheetml/2006/main" count="227" uniqueCount="127">
  <si>
    <t>株洲市人民医院2026年公开招聘及公开招聘第二批高层次人才的
综合成绩汇总、入围体检名单</t>
  </si>
  <si>
    <t>序号</t>
  </si>
  <si>
    <t>报考岗位</t>
  </si>
  <si>
    <t>准考证号</t>
  </si>
  <si>
    <t>姓名</t>
  </si>
  <si>
    <t>笔试成绩</t>
  </si>
  <si>
    <t>笔试折合分数
40%</t>
  </si>
  <si>
    <t>操作考试抽签号</t>
  </si>
  <si>
    <t>实操分数</t>
  </si>
  <si>
    <t>实操折合分数
60%</t>
  </si>
  <si>
    <t>综合成绩</t>
  </si>
  <si>
    <t>排名</t>
  </si>
  <si>
    <t>是否入围体检环节</t>
  </si>
  <si>
    <t>泌尿外科医师</t>
  </si>
  <si>
    <t>G01</t>
  </si>
  <si>
    <t>陈波</t>
  </si>
  <si>
    <t>/</t>
  </si>
  <si>
    <t>是</t>
  </si>
  <si>
    <t>内分泌科医师</t>
  </si>
  <si>
    <t>G02</t>
  </si>
  <si>
    <t>刘婕</t>
  </si>
  <si>
    <t>妇产科医师</t>
  </si>
  <si>
    <t>G03</t>
  </si>
  <si>
    <t>何莉婷</t>
  </si>
  <si>
    <t>磁共振室医师</t>
  </si>
  <si>
    <t>G04</t>
  </si>
  <si>
    <t>袁圆</t>
  </si>
  <si>
    <t>急诊科医师1</t>
  </si>
  <si>
    <t>G05</t>
  </si>
  <si>
    <t>段凯</t>
  </si>
  <si>
    <t>急诊科医师2</t>
  </si>
  <si>
    <t>G06</t>
  </si>
  <si>
    <t>罗荣</t>
  </si>
  <si>
    <t>A140心血管内科医师</t>
  </si>
  <si>
    <t>43160300610</t>
  </si>
  <si>
    <t>谢根源</t>
  </si>
  <si>
    <t>43160300706</t>
  </si>
  <si>
    <r>
      <rPr>
        <sz val="10"/>
        <rFont val="仿宋_GB2312"/>
        <charset val="134"/>
      </rPr>
      <t>刘嘉</t>
    </r>
    <r>
      <rPr>
        <sz val="10"/>
        <rFont val="宋体"/>
        <charset val="134"/>
      </rPr>
      <t>珺</t>
    </r>
  </si>
  <si>
    <t>否</t>
  </si>
  <si>
    <t>A141神经外科医师</t>
  </si>
  <si>
    <t>43160301420</t>
  </si>
  <si>
    <t>彭泽炜</t>
  </si>
  <si>
    <t>43160301403</t>
  </si>
  <si>
    <t>尹雨农</t>
  </si>
  <si>
    <t>43160300822</t>
  </si>
  <si>
    <t>吴佳龙</t>
  </si>
  <si>
    <t>A142急诊科医师</t>
  </si>
  <si>
    <t>43160300613</t>
  </si>
  <si>
    <t>姜伟斌</t>
  </si>
  <si>
    <t>A143放射科医师</t>
  </si>
  <si>
    <t>43160302720</t>
  </si>
  <si>
    <t>李云杰</t>
  </si>
  <si>
    <t>43160302709</t>
  </si>
  <si>
    <t>张洁琳</t>
  </si>
  <si>
    <t>A144老年医学科医师</t>
  </si>
  <si>
    <t>43160300617</t>
  </si>
  <si>
    <t>银霜</t>
  </si>
  <si>
    <t>43160301106</t>
  </si>
  <si>
    <t>肖化冰</t>
  </si>
  <si>
    <t>43160300525</t>
  </si>
  <si>
    <t>李玉兰</t>
  </si>
  <si>
    <t>43160301118</t>
  </si>
  <si>
    <t>陈婉婷</t>
  </si>
  <si>
    <t>43160301410</t>
  </si>
  <si>
    <t>李林</t>
  </si>
  <si>
    <t>43160301104</t>
  </si>
  <si>
    <t>龚艳红</t>
  </si>
  <si>
    <t>缺考</t>
  </si>
  <si>
    <t>43160300520</t>
  </si>
  <si>
    <t>荣颖</t>
  </si>
  <si>
    <t>43160301326</t>
  </si>
  <si>
    <t>谢金燕</t>
  </si>
  <si>
    <t>A145磁共振医师</t>
  </si>
  <si>
    <t>43160302715</t>
  </si>
  <si>
    <t>张奕</t>
  </si>
  <si>
    <t>43160302714</t>
  </si>
  <si>
    <t>伍玲</t>
  </si>
  <si>
    <t>A146检验技师</t>
  </si>
  <si>
    <t>43160302804</t>
  </si>
  <si>
    <t>肖思婕</t>
  </si>
  <si>
    <t>43160302903</t>
  </si>
  <si>
    <t>石航</t>
  </si>
  <si>
    <t>43160302824</t>
  </si>
  <si>
    <t>邹菲</t>
  </si>
  <si>
    <t>A147病理科医师1</t>
  </si>
  <si>
    <t>43160303304</t>
  </si>
  <si>
    <t>符慧贤</t>
  </si>
  <si>
    <t>43160303305</t>
  </si>
  <si>
    <t>蔡国英</t>
  </si>
  <si>
    <t>43160303302</t>
  </si>
  <si>
    <t>朱雅仪</t>
  </si>
  <si>
    <t>A148病理科医师2</t>
  </si>
  <si>
    <t>43160303307</t>
  </si>
  <si>
    <t>江文刚</t>
  </si>
  <si>
    <t>A149检验科医师</t>
  </si>
  <si>
    <t>43160301113</t>
  </si>
  <si>
    <t>文光焰</t>
  </si>
  <si>
    <t>A150康复技师</t>
  </si>
  <si>
    <t>43160303429</t>
  </si>
  <si>
    <t>肖倩</t>
  </si>
  <si>
    <t>43160303415</t>
  </si>
  <si>
    <t>高磊</t>
  </si>
  <si>
    <t>43160303416</t>
  </si>
  <si>
    <t>曾盼</t>
  </si>
  <si>
    <t>A151重症医学科医师</t>
  </si>
  <si>
    <t>43160301417</t>
  </si>
  <si>
    <t>易静</t>
  </si>
  <si>
    <t>A152护士1</t>
  </si>
  <si>
    <t>43160302107</t>
  </si>
  <si>
    <t>陈晨</t>
  </si>
  <si>
    <t>43160302223</t>
  </si>
  <si>
    <t>王晴</t>
  </si>
  <si>
    <t>43160302113</t>
  </si>
  <si>
    <t>龙琴琴</t>
  </si>
  <si>
    <t>A153护士2</t>
  </si>
  <si>
    <t>43160302213</t>
  </si>
  <si>
    <t>欧阳煜</t>
  </si>
  <si>
    <t>43160302029</t>
  </si>
  <si>
    <t>唐珍妮</t>
  </si>
  <si>
    <t>43160302009</t>
  </si>
  <si>
    <t>冯颖</t>
  </si>
  <si>
    <t>43160302314</t>
  </si>
  <si>
    <t>邓丽娟</t>
  </si>
  <si>
    <t>43160302503</t>
  </si>
  <si>
    <t>杨雅琼</t>
  </si>
  <si>
    <t>43160302023</t>
  </si>
  <si>
    <t>刘姣娣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</si>
</sst>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.000_ "/>
  </numFmts>
  <fonts count="26">
    <font>
      <sz val="12"/>
      <name val="宋体"/>
      <charset val="134"/>
    </font>
    <font>
      <sz val="24"/>
      <name val="黑体"/>
      <charset val="134"/>
    </font>
    <font>
      <b/>
      <sz val="14"/>
      <name val="宋体"/>
      <charset val="134"/>
    </font>
    <font>
      <sz val="10"/>
      <name val="仿宋_GB2312"/>
      <charset val="134"/>
    </font>
    <font>
      <sz val="11"/>
      <color rgb="FF000000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center" vertical="center"/>
    </xf>
    <xf numFmtId="177" fontId="1" fillId="0" borderId="0" xfId="0" applyNumberFormat="1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176" fontId="2" fillId="0" borderId="2" xfId="0" applyNumberFormat="1" applyFont="1" applyFill="1" applyBorder="1" applyAlignment="1" applyProtection="1">
      <alignment horizontal="center" vertical="center" wrapText="1"/>
    </xf>
    <xf numFmtId="177" fontId="2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178" fontId="5" fillId="0" borderId="3" xfId="0" applyNumberFormat="1" applyFont="1" applyFill="1" applyBorder="1" applyAlignment="1">
      <alignment horizontal="center" vertical="center"/>
    </xf>
    <xf numFmtId="179" fontId="0" fillId="0" borderId="2" xfId="0" applyNumberFormat="1" applyFill="1" applyBorder="1" applyAlignment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8" fontId="5" fillId="0" borderId="3" xfId="0" applyNumberFormat="1" applyFon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 wrapText="1"/>
    </xf>
    <xf numFmtId="179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77" fontId="0" fillId="0" borderId="2" xfId="0" applyNumberFormat="1" applyFill="1" applyBorder="1" applyAlignment="1">
      <alignment horizontal="center" vertical="center"/>
    </xf>
    <xf numFmtId="177" fontId="0" fillId="0" borderId="2" xfId="0" applyNumberFormat="1" applyFill="1" applyBorder="1" applyAlignment="1">
      <alignment horizontal="center" vertical="center"/>
    </xf>
    <xf numFmtId="177" fontId="0" fillId="0" borderId="5" xfId="0" applyNumberFormat="1" applyFill="1" applyBorder="1" applyAlignment="1">
      <alignment horizontal="center" vertical="center"/>
    </xf>
    <xf numFmtId="0" fontId="0" fillId="0" borderId="6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"/>
  <sheetViews>
    <sheetView tabSelected="1" workbookViewId="0">
      <pane ySplit="2" topLeftCell="A31" activePane="bottomLeft" state="frozen"/>
      <selection/>
      <selection pane="bottomLeft" activeCell="R33" sqref="R33"/>
    </sheetView>
  </sheetViews>
  <sheetFormatPr defaultColWidth="9" defaultRowHeight="14.25"/>
  <cols>
    <col min="1" max="1" width="6.625" style="1" customWidth="1"/>
    <col min="2" max="2" width="17" style="1" customWidth="1"/>
    <col min="3" max="3" width="11.875" style="1" customWidth="1"/>
    <col min="4" max="4" width="6.625" style="1" customWidth="1"/>
    <col min="5" max="5" width="11.875" style="1" customWidth="1"/>
    <col min="6" max="6" width="10.875" style="2" customWidth="1"/>
    <col min="7" max="7" width="10.875" style="3" hidden="1" customWidth="1"/>
    <col min="8" max="8" width="10.25" style="2" customWidth="1"/>
    <col min="9" max="9" width="11.375" style="2" customWidth="1"/>
    <col min="10" max="10" width="11.25" style="2" customWidth="1"/>
    <col min="11" max="12" width="9" style="4"/>
    <col min="13" max="16384" width="9" style="1"/>
  </cols>
  <sheetData>
    <row r="1" ht="72" customHeight="1" spans="1:12">
      <c r="A1" s="5" t="s">
        <v>0</v>
      </c>
      <c r="B1" s="6"/>
      <c r="C1" s="6"/>
      <c r="D1" s="6"/>
      <c r="E1" s="6"/>
      <c r="F1" s="7"/>
      <c r="G1" s="8"/>
      <c r="H1" s="7"/>
      <c r="I1" s="7"/>
      <c r="J1" s="7"/>
      <c r="K1" s="6"/>
      <c r="L1" s="6"/>
    </row>
    <row r="2" ht="56" customHeight="1" spans="1:12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12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</row>
    <row r="3" ht="21" customHeight="1" spans="1:12">
      <c r="A3" s="13">
        <v>1</v>
      </c>
      <c r="B3" s="14" t="s">
        <v>13</v>
      </c>
      <c r="C3" s="14" t="s">
        <v>14</v>
      </c>
      <c r="D3" s="14" t="s">
        <v>15</v>
      </c>
      <c r="E3" s="15" t="s">
        <v>16</v>
      </c>
      <c r="F3" s="16" t="s">
        <v>16</v>
      </c>
      <c r="G3" s="17">
        <v>1</v>
      </c>
      <c r="H3" s="16" t="s">
        <v>16</v>
      </c>
      <c r="I3" s="16" t="s">
        <v>16</v>
      </c>
      <c r="J3" s="18">
        <v>90.2</v>
      </c>
      <c r="K3" s="19">
        <v>1</v>
      </c>
      <c r="L3" s="20" t="s">
        <v>17</v>
      </c>
    </row>
    <row r="4" ht="21" customHeight="1" spans="1:12">
      <c r="A4" s="13">
        <v>2</v>
      </c>
      <c r="B4" s="14" t="s">
        <v>18</v>
      </c>
      <c r="C4" s="14" t="s">
        <v>19</v>
      </c>
      <c r="D4" s="14" t="s">
        <v>20</v>
      </c>
      <c r="E4" s="21" t="s">
        <v>16</v>
      </c>
      <c r="F4" s="22" t="s">
        <v>16</v>
      </c>
      <c r="G4" s="17">
        <v>2</v>
      </c>
      <c r="H4" s="22" t="s">
        <v>16</v>
      </c>
      <c r="I4" s="22" t="s">
        <v>16</v>
      </c>
      <c r="J4" s="18">
        <v>90.2</v>
      </c>
      <c r="K4" s="19">
        <v>1</v>
      </c>
      <c r="L4" s="20" t="s">
        <v>17</v>
      </c>
    </row>
    <row r="5" ht="21" customHeight="1" spans="1:12">
      <c r="A5" s="13">
        <v>3</v>
      </c>
      <c r="B5" s="14" t="s">
        <v>21</v>
      </c>
      <c r="C5" s="14" t="s">
        <v>22</v>
      </c>
      <c r="D5" s="14" t="s">
        <v>23</v>
      </c>
      <c r="E5" s="21" t="s">
        <v>16</v>
      </c>
      <c r="F5" s="22" t="s">
        <v>16</v>
      </c>
      <c r="G5" s="17">
        <v>3</v>
      </c>
      <c r="H5" s="22" t="s">
        <v>16</v>
      </c>
      <c r="I5" s="22" t="s">
        <v>16</v>
      </c>
      <c r="J5" s="18">
        <v>93.4</v>
      </c>
      <c r="K5" s="19">
        <v>1</v>
      </c>
      <c r="L5" s="20" t="s">
        <v>17</v>
      </c>
    </row>
    <row r="6" ht="21" customHeight="1" spans="1:12">
      <c r="A6" s="13">
        <v>4</v>
      </c>
      <c r="B6" s="14" t="s">
        <v>24</v>
      </c>
      <c r="C6" s="14" t="s">
        <v>25</v>
      </c>
      <c r="D6" s="14" t="s">
        <v>26</v>
      </c>
      <c r="E6" s="21" t="s">
        <v>16</v>
      </c>
      <c r="F6" s="22" t="s">
        <v>16</v>
      </c>
      <c r="G6" s="17">
        <v>4</v>
      </c>
      <c r="H6" s="22" t="s">
        <v>16</v>
      </c>
      <c r="I6" s="22" t="s">
        <v>16</v>
      </c>
      <c r="J6" s="18">
        <v>88</v>
      </c>
      <c r="K6" s="19">
        <v>1</v>
      </c>
      <c r="L6" s="20" t="s">
        <v>17</v>
      </c>
    </row>
    <row r="7" ht="21" customHeight="1" spans="1:12">
      <c r="A7" s="13">
        <v>5</v>
      </c>
      <c r="B7" s="14" t="s">
        <v>27</v>
      </c>
      <c r="C7" s="14" t="s">
        <v>28</v>
      </c>
      <c r="D7" s="14" t="s">
        <v>29</v>
      </c>
      <c r="E7" s="21" t="s">
        <v>16</v>
      </c>
      <c r="F7" s="22" t="s">
        <v>16</v>
      </c>
      <c r="G7" s="17">
        <v>5</v>
      </c>
      <c r="H7" s="22" t="s">
        <v>16</v>
      </c>
      <c r="I7" s="22" t="s">
        <v>16</v>
      </c>
      <c r="J7" s="18">
        <v>93.4</v>
      </c>
      <c r="K7" s="19">
        <v>1</v>
      </c>
      <c r="L7" s="20" t="s">
        <v>17</v>
      </c>
    </row>
    <row r="8" ht="21" customHeight="1" spans="1:12">
      <c r="A8" s="13">
        <v>6</v>
      </c>
      <c r="B8" s="14" t="s">
        <v>30</v>
      </c>
      <c r="C8" s="14" t="s">
        <v>31</v>
      </c>
      <c r="D8" s="14" t="s">
        <v>32</v>
      </c>
      <c r="E8" s="21" t="s">
        <v>16</v>
      </c>
      <c r="F8" s="22" t="s">
        <v>16</v>
      </c>
      <c r="G8" s="17">
        <v>6</v>
      </c>
      <c r="H8" s="22" t="s">
        <v>16</v>
      </c>
      <c r="I8" s="22" t="s">
        <v>16</v>
      </c>
      <c r="J8" s="18">
        <v>95.4</v>
      </c>
      <c r="K8" s="19">
        <v>1</v>
      </c>
      <c r="L8" s="20" t="s">
        <v>17</v>
      </c>
    </row>
    <row r="9" ht="21" customHeight="1" spans="1:12">
      <c r="A9" s="13">
        <v>7</v>
      </c>
      <c r="B9" s="14" t="s">
        <v>33</v>
      </c>
      <c r="C9" s="23" t="s">
        <v>34</v>
      </c>
      <c r="D9" s="14" t="s">
        <v>35</v>
      </c>
      <c r="E9" s="24">
        <v>73.15</v>
      </c>
      <c r="F9" s="18">
        <f t="shared" ref="F9:F47" si="0">E9*40%</f>
        <v>29.26</v>
      </c>
      <c r="G9" s="17">
        <v>7</v>
      </c>
      <c r="H9" s="18">
        <v>90.4</v>
      </c>
      <c r="I9" s="18">
        <f t="shared" ref="I9:I21" si="1">H9*60%</f>
        <v>54.24</v>
      </c>
      <c r="J9" s="25">
        <f t="shared" ref="J9:J21" si="2">F9+I9</f>
        <v>83.5</v>
      </c>
      <c r="K9" s="19">
        <v>1</v>
      </c>
      <c r="L9" s="20" t="s">
        <v>17</v>
      </c>
    </row>
    <row r="10" ht="21" customHeight="1" spans="1:12">
      <c r="A10" s="26">
        <v>8</v>
      </c>
      <c r="B10" s="27" t="s">
        <v>33</v>
      </c>
      <c r="C10" s="28" t="s">
        <v>36</v>
      </c>
      <c r="D10" s="27" t="s">
        <v>37</v>
      </c>
      <c r="E10" s="29">
        <v>71.65</v>
      </c>
      <c r="F10" s="30">
        <f t="shared" si="0"/>
        <v>28.66</v>
      </c>
      <c r="G10" s="31">
        <v>8</v>
      </c>
      <c r="H10" s="30">
        <v>83</v>
      </c>
      <c r="I10" s="30">
        <f t="shared" si="1"/>
        <v>49.8</v>
      </c>
      <c r="J10" s="32">
        <f t="shared" si="2"/>
        <v>78.46</v>
      </c>
      <c r="K10" s="33">
        <v>2</v>
      </c>
      <c r="L10" s="34" t="s">
        <v>38</v>
      </c>
    </row>
    <row r="11" ht="21" customHeight="1" spans="1:12">
      <c r="A11" s="26">
        <v>9</v>
      </c>
      <c r="B11" s="27" t="s">
        <v>39</v>
      </c>
      <c r="C11" s="28" t="s">
        <v>40</v>
      </c>
      <c r="D11" s="27" t="s">
        <v>41</v>
      </c>
      <c r="E11" s="29">
        <v>78.2</v>
      </c>
      <c r="F11" s="30">
        <f t="shared" si="0"/>
        <v>31.28</v>
      </c>
      <c r="G11" s="35">
        <v>9</v>
      </c>
      <c r="H11" s="30">
        <v>83.8</v>
      </c>
      <c r="I11" s="30">
        <f t="shared" si="1"/>
        <v>50.28</v>
      </c>
      <c r="J11" s="32">
        <f t="shared" si="2"/>
        <v>81.56</v>
      </c>
      <c r="K11" s="33">
        <v>2</v>
      </c>
      <c r="L11" s="34" t="s">
        <v>38</v>
      </c>
    </row>
    <row r="12" ht="21" customHeight="1" spans="1:12">
      <c r="A12" s="13">
        <v>10</v>
      </c>
      <c r="B12" s="14" t="s">
        <v>39</v>
      </c>
      <c r="C12" s="23" t="s">
        <v>42</v>
      </c>
      <c r="D12" s="14" t="s">
        <v>43</v>
      </c>
      <c r="E12" s="24">
        <v>77.6</v>
      </c>
      <c r="F12" s="18">
        <f t="shared" si="0"/>
        <v>31.04</v>
      </c>
      <c r="G12" s="36">
        <v>11</v>
      </c>
      <c r="H12" s="18">
        <v>88</v>
      </c>
      <c r="I12" s="18">
        <f t="shared" si="1"/>
        <v>52.8</v>
      </c>
      <c r="J12" s="25">
        <f t="shared" si="2"/>
        <v>83.84</v>
      </c>
      <c r="K12" s="19">
        <v>1</v>
      </c>
      <c r="L12" s="20" t="s">
        <v>17</v>
      </c>
    </row>
    <row r="13" ht="21" customHeight="1" spans="1:12">
      <c r="A13" s="26">
        <v>11</v>
      </c>
      <c r="B13" s="27" t="s">
        <v>39</v>
      </c>
      <c r="C13" s="28" t="s">
        <v>44</v>
      </c>
      <c r="D13" s="27" t="s">
        <v>45</v>
      </c>
      <c r="E13" s="29">
        <v>75.9</v>
      </c>
      <c r="F13" s="30">
        <f t="shared" si="0"/>
        <v>30.36</v>
      </c>
      <c r="G13" s="35">
        <v>10</v>
      </c>
      <c r="H13" s="30">
        <v>80.4</v>
      </c>
      <c r="I13" s="30">
        <f t="shared" si="1"/>
        <v>48.24</v>
      </c>
      <c r="J13" s="32">
        <f t="shared" si="2"/>
        <v>78.6</v>
      </c>
      <c r="K13" s="33">
        <v>3</v>
      </c>
      <c r="L13" s="34" t="s">
        <v>38</v>
      </c>
    </row>
    <row r="14" ht="21" customHeight="1" spans="1:12">
      <c r="A14" s="26">
        <v>12</v>
      </c>
      <c r="B14" s="27" t="s">
        <v>46</v>
      </c>
      <c r="C14" s="28" t="s">
        <v>47</v>
      </c>
      <c r="D14" s="27" t="s">
        <v>48</v>
      </c>
      <c r="E14" s="29">
        <v>70.35</v>
      </c>
      <c r="F14" s="30">
        <f t="shared" si="0"/>
        <v>28.14</v>
      </c>
      <c r="G14" s="35">
        <v>12</v>
      </c>
      <c r="H14" s="30">
        <v>51.4</v>
      </c>
      <c r="I14" s="30">
        <f t="shared" si="1"/>
        <v>30.84</v>
      </c>
      <c r="J14" s="32">
        <f t="shared" si="2"/>
        <v>58.98</v>
      </c>
      <c r="K14" s="33">
        <v>1</v>
      </c>
      <c r="L14" s="34" t="s">
        <v>38</v>
      </c>
    </row>
    <row r="15" ht="21" customHeight="1" spans="1:12">
      <c r="A15" s="26">
        <v>13</v>
      </c>
      <c r="B15" s="27" t="s">
        <v>49</v>
      </c>
      <c r="C15" s="28" t="s">
        <v>50</v>
      </c>
      <c r="D15" s="27" t="s">
        <v>51</v>
      </c>
      <c r="E15" s="29">
        <v>82.8</v>
      </c>
      <c r="F15" s="30">
        <f t="shared" si="0"/>
        <v>33.12</v>
      </c>
      <c r="G15" s="35">
        <v>13</v>
      </c>
      <c r="H15" s="30">
        <v>84.4</v>
      </c>
      <c r="I15" s="30">
        <f t="shared" si="1"/>
        <v>50.64</v>
      </c>
      <c r="J15" s="32">
        <f t="shared" si="2"/>
        <v>83.76</v>
      </c>
      <c r="K15" s="33">
        <v>2</v>
      </c>
      <c r="L15" s="34" t="s">
        <v>38</v>
      </c>
    </row>
    <row r="16" ht="21" customHeight="1" spans="1:12">
      <c r="A16" s="13">
        <v>14</v>
      </c>
      <c r="B16" s="14" t="s">
        <v>49</v>
      </c>
      <c r="C16" s="23" t="s">
        <v>52</v>
      </c>
      <c r="D16" s="14" t="s">
        <v>53</v>
      </c>
      <c r="E16" s="24">
        <v>80.2</v>
      </c>
      <c r="F16" s="18">
        <f t="shared" si="0"/>
        <v>32.08</v>
      </c>
      <c r="G16" s="36">
        <v>14</v>
      </c>
      <c r="H16" s="18">
        <v>92.8</v>
      </c>
      <c r="I16" s="18">
        <f t="shared" si="1"/>
        <v>55.68</v>
      </c>
      <c r="J16" s="25">
        <f t="shared" si="2"/>
        <v>87.76</v>
      </c>
      <c r="K16" s="19">
        <v>1</v>
      </c>
      <c r="L16" s="20" t="s">
        <v>17</v>
      </c>
    </row>
    <row r="17" ht="21" customHeight="1" spans="1:12">
      <c r="A17" s="26">
        <v>15</v>
      </c>
      <c r="B17" s="27" t="s">
        <v>54</v>
      </c>
      <c r="C17" s="28" t="s">
        <v>55</v>
      </c>
      <c r="D17" s="27" t="s">
        <v>56</v>
      </c>
      <c r="E17" s="29">
        <v>83.35</v>
      </c>
      <c r="F17" s="30">
        <f t="shared" si="0"/>
        <v>33.34</v>
      </c>
      <c r="G17" s="35">
        <v>15</v>
      </c>
      <c r="H17" s="30">
        <v>83.6</v>
      </c>
      <c r="I17" s="30">
        <f t="shared" si="1"/>
        <v>50.16</v>
      </c>
      <c r="J17" s="32">
        <f t="shared" si="2"/>
        <v>83.5</v>
      </c>
      <c r="K17" s="33">
        <v>4</v>
      </c>
      <c r="L17" s="34" t="s">
        <v>38</v>
      </c>
    </row>
    <row r="18" ht="21" customHeight="1" spans="1:12">
      <c r="A18" s="13">
        <v>16</v>
      </c>
      <c r="B18" s="14" t="s">
        <v>54</v>
      </c>
      <c r="C18" s="23" t="s">
        <v>57</v>
      </c>
      <c r="D18" s="14" t="s">
        <v>58</v>
      </c>
      <c r="E18" s="24">
        <v>81.25</v>
      </c>
      <c r="F18" s="18">
        <f t="shared" si="0"/>
        <v>32.5</v>
      </c>
      <c r="G18" s="36">
        <v>22</v>
      </c>
      <c r="H18" s="18">
        <v>91.2</v>
      </c>
      <c r="I18" s="18">
        <f t="shared" si="1"/>
        <v>54.72</v>
      </c>
      <c r="J18" s="25">
        <f t="shared" si="2"/>
        <v>87.22</v>
      </c>
      <c r="K18" s="19">
        <v>1</v>
      </c>
      <c r="L18" s="20" t="s">
        <v>17</v>
      </c>
    </row>
    <row r="19" ht="21" customHeight="1" spans="1:12">
      <c r="A19" s="26">
        <v>17</v>
      </c>
      <c r="B19" s="27" t="s">
        <v>54</v>
      </c>
      <c r="C19" s="28" t="s">
        <v>59</v>
      </c>
      <c r="D19" s="27" t="s">
        <v>60</v>
      </c>
      <c r="E19" s="29">
        <v>81.1</v>
      </c>
      <c r="F19" s="30">
        <f t="shared" si="0"/>
        <v>32.44</v>
      </c>
      <c r="G19" s="35">
        <v>20</v>
      </c>
      <c r="H19" s="30">
        <v>82.8</v>
      </c>
      <c r="I19" s="30">
        <f t="shared" si="1"/>
        <v>49.68</v>
      </c>
      <c r="J19" s="32">
        <f t="shared" si="2"/>
        <v>82.12</v>
      </c>
      <c r="K19" s="33">
        <v>5</v>
      </c>
      <c r="L19" s="34" t="s">
        <v>38</v>
      </c>
    </row>
    <row r="20" ht="21" customHeight="1" spans="1:12">
      <c r="A20" s="13">
        <v>18</v>
      </c>
      <c r="B20" s="14" t="s">
        <v>54</v>
      </c>
      <c r="C20" s="23" t="s">
        <v>61</v>
      </c>
      <c r="D20" s="14" t="s">
        <v>62</v>
      </c>
      <c r="E20" s="24">
        <v>79.1</v>
      </c>
      <c r="F20" s="18">
        <f t="shared" si="0"/>
        <v>31.64</v>
      </c>
      <c r="G20" s="36">
        <v>21</v>
      </c>
      <c r="H20" s="18">
        <v>92.2</v>
      </c>
      <c r="I20" s="18">
        <f t="shared" si="1"/>
        <v>55.32</v>
      </c>
      <c r="J20" s="25">
        <f t="shared" si="2"/>
        <v>86.96</v>
      </c>
      <c r="K20" s="19">
        <v>2</v>
      </c>
      <c r="L20" s="20" t="s">
        <v>17</v>
      </c>
    </row>
    <row r="21" ht="21" customHeight="1" spans="1:12">
      <c r="A21" s="26">
        <v>19</v>
      </c>
      <c r="B21" s="27" t="s">
        <v>54</v>
      </c>
      <c r="C21" s="28" t="s">
        <v>63</v>
      </c>
      <c r="D21" s="27" t="s">
        <v>64</v>
      </c>
      <c r="E21" s="29">
        <v>78</v>
      </c>
      <c r="F21" s="30">
        <f t="shared" si="0"/>
        <v>31.2</v>
      </c>
      <c r="G21" s="35">
        <v>16</v>
      </c>
      <c r="H21" s="30">
        <v>80.2</v>
      </c>
      <c r="I21" s="30">
        <f t="shared" si="1"/>
        <v>48.12</v>
      </c>
      <c r="J21" s="32">
        <f t="shared" si="2"/>
        <v>79.32</v>
      </c>
      <c r="K21" s="33">
        <v>7</v>
      </c>
      <c r="L21" s="34" t="s">
        <v>38</v>
      </c>
    </row>
    <row r="22" ht="21" customHeight="1" spans="1:12">
      <c r="A22" s="26">
        <v>20</v>
      </c>
      <c r="B22" s="27" t="s">
        <v>54</v>
      </c>
      <c r="C22" s="28" t="s">
        <v>65</v>
      </c>
      <c r="D22" s="27" t="s">
        <v>66</v>
      </c>
      <c r="E22" s="29">
        <v>77.75</v>
      </c>
      <c r="F22" s="30">
        <f t="shared" si="0"/>
        <v>31.1</v>
      </c>
      <c r="G22" s="35" t="s">
        <v>67</v>
      </c>
      <c r="H22" s="35" t="s">
        <v>67</v>
      </c>
      <c r="I22" s="35" t="s">
        <v>67</v>
      </c>
      <c r="J22" s="35" t="s">
        <v>67</v>
      </c>
      <c r="K22" s="35" t="s">
        <v>67</v>
      </c>
      <c r="L22" s="37" t="s">
        <v>67</v>
      </c>
    </row>
    <row r="23" ht="21" customHeight="1" spans="1:12">
      <c r="A23" s="13">
        <v>21</v>
      </c>
      <c r="B23" s="14" t="s">
        <v>54</v>
      </c>
      <c r="C23" s="23" t="s">
        <v>68</v>
      </c>
      <c r="D23" s="14" t="s">
        <v>69</v>
      </c>
      <c r="E23" s="24">
        <v>77.65</v>
      </c>
      <c r="F23" s="18">
        <f t="shared" si="0"/>
        <v>31.06</v>
      </c>
      <c r="G23" s="36">
        <v>18</v>
      </c>
      <c r="H23" s="18">
        <v>90.2</v>
      </c>
      <c r="I23" s="18">
        <f>H23*60%</f>
        <v>54.12</v>
      </c>
      <c r="J23" s="25">
        <f>F23+I23</f>
        <v>85.18</v>
      </c>
      <c r="K23" s="19">
        <v>3</v>
      </c>
      <c r="L23" s="20" t="s">
        <v>17</v>
      </c>
    </row>
    <row r="24" ht="21" customHeight="1" spans="1:12">
      <c r="A24" s="26">
        <v>22</v>
      </c>
      <c r="B24" s="27" t="s">
        <v>54</v>
      </c>
      <c r="C24" s="28" t="s">
        <v>70</v>
      </c>
      <c r="D24" s="27" t="s">
        <v>71</v>
      </c>
      <c r="E24" s="29">
        <v>77.2</v>
      </c>
      <c r="F24" s="30">
        <f t="shared" si="0"/>
        <v>30.88</v>
      </c>
      <c r="G24" s="35">
        <v>19</v>
      </c>
      <c r="H24" s="30">
        <v>82</v>
      </c>
      <c r="I24" s="30">
        <f>H24*60%</f>
        <v>49.2</v>
      </c>
      <c r="J24" s="32">
        <f>F24+I24</f>
        <v>80.08</v>
      </c>
      <c r="K24" s="33">
        <v>6</v>
      </c>
      <c r="L24" s="34" t="s">
        <v>38</v>
      </c>
    </row>
    <row r="25" ht="21" customHeight="1" spans="1:12">
      <c r="A25" s="13">
        <v>23</v>
      </c>
      <c r="B25" s="14" t="s">
        <v>72</v>
      </c>
      <c r="C25" s="23" t="s">
        <v>73</v>
      </c>
      <c r="D25" s="14" t="s">
        <v>74</v>
      </c>
      <c r="E25" s="24">
        <v>82.85</v>
      </c>
      <c r="F25" s="18">
        <f t="shared" si="0"/>
        <v>33.14</v>
      </c>
      <c r="G25" s="36">
        <v>23</v>
      </c>
      <c r="H25" s="18">
        <v>87.2</v>
      </c>
      <c r="I25" s="18">
        <f>H25*60%</f>
        <v>52.32</v>
      </c>
      <c r="J25" s="25">
        <f>F25+I25</f>
        <v>85.46</v>
      </c>
      <c r="K25" s="19">
        <v>1</v>
      </c>
      <c r="L25" s="20" t="s">
        <v>17</v>
      </c>
    </row>
    <row r="26" ht="21" customHeight="1" spans="1:12">
      <c r="A26" s="26">
        <v>24</v>
      </c>
      <c r="B26" s="27" t="s">
        <v>72</v>
      </c>
      <c r="C26" s="28" t="s">
        <v>75</v>
      </c>
      <c r="D26" s="27" t="s">
        <v>76</v>
      </c>
      <c r="E26" s="29">
        <v>80.85</v>
      </c>
      <c r="F26" s="30">
        <f t="shared" si="0"/>
        <v>32.34</v>
      </c>
      <c r="G26" s="35">
        <v>24</v>
      </c>
      <c r="H26" s="30">
        <v>80</v>
      </c>
      <c r="I26" s="30">
        <f>H26*60%</f>
        <v>48</v>
      </c>
      <c r="J26" s="32">
        <f>F26+I26</f>
        <v>80.34</v>
      </c>
      <c r="K26" s="33">
        <v>2</v>
      </c>
      <c r="L26" s="34" t="s">
        <v>38</v>
      </c>
    </row>
    <row r="27" ht="21" customHeight="1" spans="1:12">
      <c r="A27" s="13">
        <v>25</v>
      </c>
      <c r="B27" s="14" t="s">
        <v>77</v>
      </c>
      <c r="C27" s="23" t="s">
        <v>78</v>
      </c>
      <c r="D27" s="14" t="s">
        <v>79</v>
      </c>
      <c r="E27" s="24">
        <v>78.1</v>
      </c>
      <c r="F27" s="18">
        <f t="shared" si="0"/>
        <v>31.24</v>
      </c>
      <c r="G27" s="36">
        <v>26</v>
      </c>
      <c r="H27" s="18">
        <v>87</v>
      </c>
      <c r="I27" s="18">
        <f>H27*60%</f>
        <v>52.2</v>
      </c>
      <c r="J27" s="25">
        <f>F27+I27</f>
        <v>83.44</v>
      </c>
      <c r="K27" s="19">
        <v>1</v>
      </c>
      <c r="L27" s="20" t="s">
        <v>17</v>
      </c>
    </row>
    <row r="28" ht="21" customHeight="1" spans="1:12">
      <c r="A28" s="26">
        <v>26</v>
      </c>
      <c r="B28" s="27" t="s">
        <v>77</v>
      </c>
      <c r="C28" s="28" t="s">
        <v>80</v>
      </c>
      <c r="D28" s="27" t="s">
        <v>81</v>
      </c>
      <c r="E28" s="29">
        <v>77.8</v>
      </c>
      <c r="F28" s="30">
        <f t="shared" si="0"/>
        <v>31.12</v>
      </c>
      <c r="G28" s="35" t="s">
        <v>67</v>
      </c>
      <c r="H28" s="35" t="s">
        <v>67</v>
      </c>
      <c r="I28" s="35" t="s">
        <v>67</v>
      </c>
      <c r="J28" s="35" t="s">
        <v>67</v>
      </c>
      <c r="K28" s="35" t="s">
        <v>67</v>
      </c>
      <c r="L28" s="37" t="s">
        <v>67</v>
      </c>
    </row>
    <row r="29" ht="21" customHeight="1" spans="1:12">
      <c r="A29" s="26">
        <v>27</v>
      </c>
      <c r="B29" s="27" t="s">
        <v>77</v>
      </c>
      <c r="C29" s="28" t="s">
        <v>82</v>
      </c>
      <c r="D29" s="27" t="s">
        <v>83</v>
      </c>
      <c r="E29" s="29">
        <v>77.4</v>
      </c>
      <c r="F29" s="30">
        <f t="shared" si="0"/>
        <v>30.96</v>
      </c>
      <c r="G29" s="35">
        <v>25</v>
      </c>
      <c r="H29" s="30">
        <v>83.6</v>
      </c>
      <c r="I29" s="30">
        <f t="shared" ref="I29:I47" si="3">H29*60%</f>
        <v>50.16</v>
      </c>
      <c r="J29" s="32">
        <f t="shared" ref="J29:J47" si="4">F29+I29</f>
        <v>81.12</v>
      </c>
      <c r="K29" s="33">
        <v>2</v>
      </c>
      <c r="L29" s="34" t="s">
        <v>38</v>
      </c>
    </row>
    <row r="30" ht="21" customHeight="1" spans="1:12">
      <c r="A30" s="26">
        <v>28</v>
      </c>
      <c r="B30" s="27" t="s">
        <v>84</v>
      </c>
      <c r="C30" s="28" t="s">
        <v>85</v>
      </c>
      <c r="D30" s="27" t="s">
        <v>86</v>
      </c>
      <c r="E30" s="29">
        <v>83.35</v>
      </c>
      <c r="F30" s="30">
        <f t="shared" si="0"/>
        <v>33.34</v>
      </c>
      <c r="G30" s="35">
        <v>28</v>
      </c>
      <c r="H30" s="30">
        <v>83.8</v>
      </c>
      <c r="I30" s="30">
        <f t="shared" si="3"/>
        <v>50.28</v>
      </c>
      <c r="J30" s="32">
        <f t="shared" si="4"/>
        <v>83.62</v>
      </c>
      <c r="K30" s="33">
        <v>2</v>
      </c>
      <c r="L30" s="34" t="s">
        <v>38</v>
      </c>
    </row>
    <row r="31" ht="21" customHeight="1" spans="1:12">
      <c r="A31" s="13">
        <v>29</v>
      </c>
      <c r="B31" s="14" t="s">
        <v>84</v>
      </c>
      <c r="C31" s="23" t="s">
        <v>87</v>
      </c>
      <c r="D31" s="14" t="s">
        <v>88</v>
      </c>
      <c r="E31" s="24">
        <v>75</v>
      </c>
      <c r="F31" s="18">
        <f t="shared" si="0"/>
        <v>30</v>
      </c>
      <c r="G31" s="36">
        <v>29</v>
      </c>
      <c r="H31" s="18">
        <v>91.8</v>
      </c>
      <c r="I31" s="18">
        <f t="shared" si="3"/>
        <v>55.08</v>
      </c>
      <c r="J31" s="25">
        <f t="shared" si="4"/>
        <v>85.08</v>
      </c>
      <c r="K31" s="19">
        <v>1</v>
      </c>
      <c r="L31" s="20" t="s">
        <v>17</v>
      </c>
    </row>
    <row r="32" ht="21" customHeight="1" spans="1:12">
      <c r="A32" s="26">
        <v>30</v>
      </c>
      <c r="B32" s="27" t="s">
        <v>84</v>
      </c>
      <c r="C32" s="28" t="s">
        <v>89</v>
      </c>
      <c r="D32" s="27" t="s">
        <v>90</v>
      </c>
      <c r="E32" s="29">
        <v>71.65</v>
      </c>
      <c r="F32" s="30">
        <f t="shared" si="0"/>
        <v>28.66</v>
      </c>
      <c r="G32" s="35">
        <v>27</v>
      </c>
      <c r="H32" s="30">
        <v>74.4</v>
      </c>
      <c r="I32" s="30">
        <f t="shared" si="3"/>
        <v>44.64</v>
      </c>
      <c r="J32" s="32">
        <f t="shared" si="4"/>
        <v>73.3</v>
      </c>
      <c r="K32" s="33">
        <v>3</v>
      </c>
      <c r="L32" s="34" t="s">
        <v>38</v>
      </c>
    </row>
    <row r="33" ht="21" customHeight="1" spans="1:12">
      <c r="A33" s="13">
        <v>31</v>
      </c>
      <c r="B33" s="14" t="s">
        <v>91</v>
      </c>
      <c r="C33" s="23" t="s">
        <v>92</v>
      </c>
      <c r="D33" s="14" t="s">
        <v>93</v>
      </c>
      <c r="E33" s="24">
        <v>76.4</v>
      </c>
      <c r="F33" s="18">
        <f t="shared" si="0"/>
        <v>30.56</v>
      </c>
      <c r="G33" s="36">
        <v>30</v>
      </c>
      <c r="H33" s="18">
        <v>83.2</v>
      </c>
      <c r="I33" s="18">
        <f t="shared" si="3"/>
        <v>49.92</v>
      </c>
      <c r="J33" s="25">
        <f t="shared" si="4"/>
        <v>80.48</v>
      </c>
      <c r="K33" s="19">
        <v>1</v>
      </c>
      <c r="L33" s="20" t="s">
        <v>17</v>
      </c>
    </row>
    <row r="34" ht="21" customHeight="1" spans="1:12">
      <c r="A34" s="13">
        <v>32</v>
      </c>
      <c r="B34" s="14" t="s">
        <v>94</v>
      </c>
      <c r="C34" s="23" t="s">
        <v>95</v>
      </c>
      <c r="D34" s="14" t="s">
        <v>96</v>
      </c>
      <c r="E34" s="24">
        <v>72</v>
      </c>
      <c r="F34" s="18">
        <f t="shared" si="0"/>
        <v>28.8</v>
      </c>
      <c r="G34" s="36">
        <v>31</v>
      </c>
      <c r="H34" s="18">
        <v>85.4</v>
      </c>
      <c r="I34" s="18">
        <f t="shared" si="3"/>
        <v>51.24</v>
      </c>
      <c r="J34" s="25">
        <f t="shared" si="4"/>
        <v>80.04</v>
      </c>
      <c r="K34" s="19">
        <v>1</v>
      </c>
      <c r="L34" s="20" t="s">
        <v>17</v>
      </c>
    </row>
    <row r="35" ht="21" customHeight="1" spans="1:12">
      <c r="A35" s="13">
        <v>33</v>
      </c>
      <c r="B35" s="14" t="s">
        <v>97</v>
      </c>
      <c r="C35" s="23" t="s">
        <v>98</v>
      </c>
      <c r="D35" s="14" t="s">
        <v>99</v>
      </c>
      <c r="E35" s="24">
        <v>80.35</v>
      </c>
      <c r="F35" s="18">
        <f t="shared" si="0"/>
        <v>32.14</v>
      </c>
      <c r="G35" s="36">
        <v>33</v>
      </c>
      <c r="H35" s="18">
        <v>90.8</v>
      </c>
      <c r="I35" s="18">
        <f t="shared" si="3"/>
        <v>54.48</v>
      </c>
      <c r="J35" s="25">
        <f t="shared" si="4"/>
        <v>86.62</v>
      </c>
      <c r="K35" s="19">
        <v>1</v>
      </c>
      <c r="L35" s="20" t="s">
        <v>17</v>
      </c>
    </row>
    <row r="36" ht="21" customHeight="1" spans="1:12">
      <c r="A36" s="26">
        <v>34</v>
      </c>
      <c r="B36" s="27" t="s">
        <v>97</v>
      </c>
      <c r="C36" s="28" t="s">
        <v>100</v>
      </c>
      <c r="D36" s="27" t="s">
        <v>101</v>
      </c>
      <c r="E36" s="29">
        <v>78.25</v>
      </c>
      <c r="F36" s="30">
        <f t="shared" si="0"/>
        <v>31.3</v>
      </c>
      <c r="G36" s="35">
        <v>34</v>
      </c>
      <c r="H36" s="30">
        <v>80.4</v>
      </c>
      <c r="I36" s="30">
        <f t="shared" si="3"/>
        <v>48.24</v>
      </c>
      <c r="J36" s="32">
        <f t="shared" si="4"/>
        <v>79.54</v>
      </c>
      <c r="K36" s="33">
        <v>2</v>
      </c>
      <c r="L36" s="34" t="s">
        <v>38</v>
      </c>
    </row>
    <row r="37" ht="21" customHeight="1" spans="1:12">
      <c r="A37" s="26">
        <v>35</v>
      </c>
      <c r="B37" s="27" t="s">
        <v>97</v>
      </c>
      <c r="C37" s="28" t="s">
        <v>102</v>
      </c>
      <c r="D37" s="27" t="s">
        <v>103</v>
      </c>
      <c r="E37" s="29">
        <v>74.25</v>
      </c>
      <c r="F37" s="30">
        <f t="shared" si="0"/>
        <v>29.7</v>
      </c>
      <c r="G37" s="35">
        <v>32</v>
      </c>
      <c r="H37" s="30">
        <v>75.6</v>
      </c>
      <c r="I37" s="30">
        <f t="shared" si="3"/>
        <v>45.36</v>
      </c>
      <c r="J37" s="32">
        <f t="shared" si="4"/>
        <v>75.06</v>
      </c>
      <c r="K37" s="33">
        <v>3</v>
      </c>
      <c r="L37" s="34" t="s">
        <v>38</v>
      </c>
    </row>
    <row r="38" ht="21" customHeight="1" spans="1:12">
      <c r="A38" s="13">
        <v>36</v>
      </c>
      <c r="B38" s="14" t="s">
        <v>104</v>
      </c>
      <c r="C38" s="23" t="s">
        <v>105</v>
      </c>
      <c r="D38" s="14" t="s">
        <v>106</v>
      </c>
      <c r="E38" s="24">
        <v>71.15</v>
      </c>
      <c r="F38" s="18">
        <f t="shared" si="0"/>
        <v>28.46</v>
      </c>
      <c r="G38" s="36">
        <v>35</v>
      </c>
      <c r="H38" s="18">
        <v>87</v>
      </c>
      <c r="I38" s="18">
        <f t="shared" si="3"/>
        <v>52.2</v>
      </c>
      <c r="J38" s="25">
        <f t="shared" si="4"/>
        <v>80.66</v>
      </c>
      <c r="K38" s="19">
        <v>1</v>
      </c>
      <c r="L38" s="20" t="s">
        <v>17</v>
      </c>
    </row>
    <row r="39" ht="21" customHeight="1" spans="1:12">
      <c r="A39" s="26">
        <v>37</v>
      </c>
      <c r="B39" s="27" t="s">
        <v>107</v>
      </c>
      <c r="C39" s="28" t="s">
        <v>108</v>
      </c>
      <c r="D39" s="27" t="s">
        <v>109</v>
      </c>
      <c r="E39" s="29">
        <v>74.7</v>
      </c>
      <c r="F39" s="30">
        <f t="shared" si="0"/>
        <v>29.88</v>
      </c>
      <c r="G39" s="35">
        <v>37</v>
      </c>
      <c r="H39" s="30">
        <v>80.4</v>
      </c>
      <c r="I39" s="30">
        <f t="shared" si="3"/>
        <v>48.24</v>
      </c>
      <c r="J39" s="32">
        <f t="shared" si="4"/>
        <v>78.12</v>
      </c>
      <c r="K39" s="33">
        <v>2</v>
      </c>
      <c r="L39" s="34" t="s">
        <v>38</v>
      </c>
    </row>
    <row r="40" ht="21" customHeight="1" spans="1:12">
      <c r="A40" s="26">
        <v>38</v>
      </c>
      <c r="B40" s="27" t="s">
        <v>107</v>
      </c>
      <c r="C40" s="28" t="s">
        <v>110</v>
      </c>
      <c r="D40" s="27" t="s">
        <v>111</v>
      </c>
      <c r="E40" s="29">
        <v>71.65</v>
      </c>
      <c r="F40" s="30">
        <f t="shared" si="0"/>
        <v>28.66</v>
      </c>
      <c r="G40" s="35">
        <v>36</v>
      </c>
      <c r="H40" s="30">
        <v>65.6</v>
      </c>
      <c r="I40" s="30">
        <f t="shared" si="3"/>
        <v>39.36</v>
      </c>
      <c r="J40" s="32">
        <f t="shared" si="4"/>
        <v>68.02</v>
      </c>
      <c r="K40" s="33">
        <v>3</v>
      </c>
      <c r="L40" s="34" t="s">
        <v>38</v>
      </c>
    </row>
    <row r="41" ht="21" customHeight="1" spans="1:12">
      <c r="A41" s="13">
        <v>39</v>
      </c>
      <c r="B41" s="14" t="s">
        <v>107</v>
      </c>
      <c r="C41" s="23" t="s">
        <v>112</v>
      </c>
      <c r="D41" s="14" t="s">
        <v>113</v>
      </c>
      <c r="E41" s="24">
        <v>71.6</v>
      </c>
      <c r="F41" s="18">
        <f t="shared" si="0"/>
        <v>28.64</v>
      </c>
      <c r="G41" s="36">
        <v>38</v>
      </c>
      <c r="H41" s="18">
        <v>88.4</v>
      </c>
      <c r="I41" s="18">
        <f t="shared" si="3"/>
        <v>53.04</v>
      </c>
      <c r="J41" s="25">
        <f t="shared" si="4"/>
        <v>81.68</v>
      </c>
      <c r="K41" s="19">
        <v>1</v>
      </c>
      <c r="L41" s="20" t="s">
        <v>17</v>
      </c>
    </row>
    <row r="42" ht="21" customHeight="1" spans="1:12">
      <c r="A42" s="13">
        <v>40</v>
      </c>
      <c r="B42" s="14" t="s">
        <v>114</v>
      </c>
      <c r="C42" s="23" t="s">
        <v>115</v>
      </c>
      <c r="D42" s="14" t="s">
        <v>116</v>
      </c>
      <c r="E42" s="24">
        <v>80.85</v>
      </c>
      <c r="F42" s="18">
        <f t="shared" si="0"/>
        <v>32.34</v>
      </c>
      <c r="G42" s="36">
        <v>39</v>
      </c>
      <c r="H42" s="18">
        <v>93.4</v>
      </c>
      <c r="I42" s="18">
        <f t="shared" si="3"/>
        <v>56.04</v>
      </c>
      <c r="J42" s="25">
        <f t="shared" si="4"/>
        <v>88.38</v>
      </c>
      <c r="K42" s="19">
        <v>2</v>
      </c>
      <c r="L42" s="20" t="s">
        <v>17</v>
      </c>
    </row>
    <row r="43" ht="21" customHeight="1" spans="1:12">
      <c r="A43" s="26">
        <v>41</v>
      </c>
      <c r="B43" s="27" t="s">
        <v>114</v>
      </c>
      <c r="C43" s="28" t="s">
        <v>117</v>
      </c>
      <c r="D43" s="27" t="s">
        <v>118</v>
      </c>
      <c r="E43" s="29">
        <v>80.7</v>
      </c>
      <c r="F43" s="30">
        <f t="shared" si="0"/>
        <v>32.28</v>
      </c>
      <c r="G43" s="35">
        <v>44</v>
      </c>
      <c r="H43" s="30">
        <v>87.6</v>
      </c>
      <c r="I43" s="30">
        <f t="shared" si="3"/>
        <v>52.56</v>
      </c>
      <c r="J43" s="32">
        <f t="shared" si="4"/>
        <v>84.84</v>
      </c>
      <c r="K43" s="33">
        <v>3</v>
      </c>
      <c r="L43" s="34" t="s">
        <v>38</v>
      </c>
    </row>
    <row r="44" ht="21" customHeight="1" spans="1:12">
      <c r="A44" s="26">
        <v>42</v>
      </c>
      <c r="B44" s="27" t="s">
        <v>114</v>
      </c>
      <c r="C44" s="28" t="s">
        <v>119</v>
      </c>
      <c r="D44" s="27" t="s">
        <v>120</v>
      </c>
      <c r="E44" s="29">
        <v>80.2</v>
      </c>
      <c r="F44" s="30">
        <f t="shared" si="0"/>
        <v>32.08</v>
      </c>
      <c r="G44" s="35">
        <v>41</v>
      </c>
      <c r="H44" s="30">
        <v>73.2</v>
      </c>
      <c r="I44" s="30">
        <f t="shared" si="3"/>
        <v>43.92</v>
      </c>
      <c r="J44" s="32">
        <f t="shared" si="4"/>
        <v>76</v>
      </c>
      <c r="K44" s="33">
        <v>5</v>
      </c>
      <c r="L44" s="34" t="s">
        <v>38</v>
      </c>
    </row>
    <row r="45" ht="21" customHeight="1" spans="1:12">
      <c r="A45" s="26">
        <v>43</v>
      </c>
      <c r="B45" s="27" t="s">
        <v>114</v>
      </c>
      <c r="C45" s="28" t="s">
        <v>121</v>
      </c>
      <c r="D45" s="27" t="s">
        <v>122</v>
      </c>
      <c r="E45" s="29">
        <v>79.9</v>
      </c>
      <c r="F45" s="30">
        <f t="shared" si="0"/>
        <v>31.96</v>
      </c>
      <c r="G45" s="35">
        <v>42</v>
      </c>
      <c r="H45" s="30">
        <v>61.8</v>
      </c>
      <c r="I45" s="30">
        <f t="shared" si="3"/>
        <v>37.08</v>
      </c>
      <c r="J45" s="32">
        <f t="shared" si="4"/>
        <v>69.04</v>
      </c>
      <c r="K45" s="33">
        <v>6</v>
      </c>
      <c r="L45" s="34" t="s">
        <v>38</v>
      </c>
    </row>
    <row r="46" ht="21" customHeight="1" spans="1:12">
      <c r="A46" s="13">
        <v>44</v>
      </c>
      <c r="B46" s="14" t="s">
        <v>114</v>
      </c>
      <c r="C46" s="23" t="s">
        <v>123</v>
      </c>
      <c r="D46" s="14" t="s">
        <v>124</v>
      </c>
      <c r="E46" s="24">
        <v>79.55</v>
      </c>
      <c r="F46" s="18">
        <f t="shared" si="0"/>
        <v>31.82</v>
      </c>
      <c r="G46" s="36">
        <v>43</v>
      </c>
      <c r="H46" s="18">
        <v>94.6</v>
      </c>
      <c r="I46" s="18">
        <f t="shared" si="3"/>
        <v>56.76</v>
      </c>
      <c r="J46" s="25">
        <f t="shared" si="4"/>
        <v>88.58</v>
      </c>
      <c r="K46" s="19">
        <v>1</v>
      </c>
      <c r="L46" s="19" t="s">
        <v>17</v>
      </c>
    </row>
    <row r="47" ht="21" customHeight="1" spans="1:12">
      <c r="A47" s="38">
        <v>45</v>
      </c>
      <c r="B47" s="27" t="s">
        <v>114</v>
      </c>
      <c r="C47" s="28" t="s">
        <v>125</v>
      </c>
      <c r="D47" s="27" t="s">
        <v>126</v>
      </c>
      <c r="E47" s="29">
        <v>78.55</v>
      </c>
      <c r="F47" s="30">
        <f t="shared" si="0"/>
        <v>31.42</v>
      </c>
      <c r="G47" s="35">
        <v>40</v>
      </c>
      <c r="H47" s="30">
        <v>88.6</v>
      </c>
      <c r="I47" s="30">
        <f t="shared" si="3"/>
        <v>53.16</v>
      </c>
      <c r="J47" s="32">
        <f t="shared" si="4"/>
        <v>84.58</v>
      </c>
      <c r="K47" s="33">
        <v>4</v>
      </c>
      <c r="L47" s="33" t="s">
        <v>38</v>
      </c>
    </row>
  </sheetData>
  <autoFilter xmlns:etc="http://www.wps.cn/officeDocument/2017/etCustomData" ref="A2:L47" etc:filterBottomFollowUsedRange="0">
    <sortState ref="A2:L47">
      <sortCondition ref="A2"/>
    </sortState>
    <extLst/>
  </autoFilter>
  <mergeCells count="1">
    <mergeCell ref="A1:L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阳阳</cp:lastModifiedBy>
  <dcterms:created xsi:type="dcterms:W3CDTF">2016-12-02T08:54:00Z</dcterms:created>
  <dcterms:modified xsi:type="dcterms:W3CDTF">2026-07-28T06:56:09Z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64C3C3D7D9B54CBAA42B0AC50386EC31_13</vt:lpwstr>
  </property>
  <property fmtid="{D5CDD505-2E9C-101B-9397-08002B2CF9AE}" pid="4" name="CalculationRule">
    <vt:i4>0</vt:i4>
  </property>
</Properties>
</file>